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sinay\Desktop\TESORERIA 2024\INFORMACION PUBLICA DE OFICIO 2024\5. MAYO 2024\"/>
    </mc:Choice>
  </mc:AlternateContent>
  <bookViews>
    <workbookView xWindow="0" yWindow="0" windowWidth="29010" windowHeight="12600"/>
  </bookViews>
  <sheets>
    <sheet name="Art. 10 # 22" sheetId="1" r:id="rId1"/>
  </sheets>
  <definedNames>
    <definedName name="_xlnm._FilterDatabase" localSheetId="0" hidden="1">'Art. 10 # 22'!$A$12:$H$44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38" i="1"/>
  <c r="F36" i="1"/>
  <c r="F31" i="1" l="1"/>
  <c r="F30" i="1"/>
  <c r="F24" i="1" l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2" i="1"/>
  <c r="F33" i="1"/>
  <c r="F34" i="1"/>
  <c r="F35" i="1"/>
  <c r="F37" i="1"/>
  <c r="F13" i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F40" i="1" l="1"/>
</calcChain>
</file>

<file path=xl/sharedStrings.xml><?xml version="1.0" encoding="utf-8"?>
<sst xmlns="http://schemas.openxmlformats.org/spreadsheetml/2006/main" count="76" uniqueCount="62">
  <si>
    <t>Defensoría de la Mujer Indígena</t>
  </si>
  <si>
    <t>Ley de Acceso a la Información Publica</t>
  </si>
  <si>
    <t xml:space="preserve"> Artículo 10 numeral 22 Información Pública de Oficio</t>
  </si>
  <si>
    <t>Información de compras directas realizadas, con Fondo Rotativo</t>
  </si>
  <si>
    <t xml:space="preserve">No. </t>
  </si>
  <si>
    <t>NIT DEL PROVEEDOR</t>
  </si>
  <si>
    <t>NOMBRE DEL PROVEEDOR</t>
  </si>
  <si>
    <t>CANTIDAD</t>
  </si>
  <si>
    <t xml:space="preserve">PRECIO UNITARIO EN Q. </t>
  </si>
  <si>
    <t xml:space="preserve">PRECIO TOTAL EN Q. </t>
  </si>
  <si>
    <t>FECHA EMISIÓN DE FACTURA</t>
  </si>
  <si>
    <t>DESCRIPCION DE LA COMPRA</t>
  </si>
  <si>
    <t>TOTAL</t>
  </si>
  <si>
    <t>*Información según SIGES</t>
  </si>
  <si>
    <t xml:space="preserve"> </t>
  </si>
  <si>
    <t>Licda. Emma Minerva Gabriel Martín</t>
  </si>
  <si>
    <t>Encargada de Tesorería</t>
  </si>
  <si>
    <t>Defensoria de la Mujer Indigena</t>
  </si>
  <si>
    <t>Distribuidora de Electricidad de Occidente, S.A.</t>
  </si>
  <si>
    <t>Distribuidora de Electricidad de Oriente, S.A.</t>
  </si>
  <si>
    <t>Vo.Bo. Licda. Nidia Amarilis Menendez Zepeda</t>
  </si>
  <si>
    <t>Directora Administrativa Financiera</t>
  </si>
  <si>
    <t>Quiche Siempre Limpio, S.A.</t>
  </si>
  <si>
    <t>Micaela Tomas Francisco de Andres</t>
  </si>
  <si>
    <t>Mes de Mayo de 2024</t>
  </si>
  <si>
    <t>Claudio Ernesto de Leon Estacuy</t>
  </si>
  <si>
    <t>Por servicio de transporte para 24 personas de los municipios de San Pablo y San Pedro la Laguna, ida y vuelta.</t>
  </si>
  <si>
    <t>Por servicio de transporte para 24 personas de la comunidad San Pedro Cutzan del municipio de Chicacao Suchitepequez, ida y vuelta.</t>
  </si>
  <si>
    <t>Por servicio de transporte para 24 personas de los municipios de Santa Maria Visitacion y San Juan La Laguna, hacia el municipio de Santiago Atitlan, Solola, ida y vuelta.</t>
  </si>
  <si>
    <t>Por servicio de transporte para 23 personas de las comunidades; canton Panul, Xechiboy, Panaj, Aldeas Tzanjuyu, Chichimuc, San Antonio Chacaya, hacia la cabecera de Santiago Atitlan, ida y vuelta.</t>
  </si>
  <si>
    <t>Por servicio de energia electrica de la oficina regional de Baja Verapaz, de la Defensoria de la Mujer Indigena, periodo del 09/04/2024 al 08/05/2024</t>
  </si>
  <si>
    <t>Por servicio de energia electrica de la oficina regional de Quiche, de la Defensoria de la Mujer Indigena, periodo del 10/04/2024 al 09/05/2024</t>
  </si>
  <si>
    <t>Por servicio de energia electrica de la oficina regional de Alta Verapaz, de la Defensoria de la Mujer Indigena, periodo del 10/04/2024 al 09/05/2024</t>
  </si>
  <si>
    <t>Por servicio de energia electrica de la oficina regional de Solola, de la Defensoria de la Mujer Indigena, periodo del 03/04/2024 al 02/05/2024</t>
  </si>
  <si>
    <t>Por servicio de energia electrica de la oficina regional de Chimaltenango, de la Defensoria de la Mujer Indigena, periodo del 03/04/2024 al 02/05/2024</t>
  </si>
  <si>
    <t>Por servicio de energia electrica de la oficina regional de Totonicapan, de la Defensoria de la Mujer Indigena, periodo del 03/04/2024 al 02/05/2024</t>
  </si>
  <si>
    <t>Nuevos Almacenes, S.A.</t>
  </si>
  <si>
    <t>Por adquisicion de cafetera para uso del personal y usuarias que asisten la Oficina Central de la DEMI, para brindar una mejor atencion.</t>
  </si>
  <si>
    <t>Por adquisicion de cafetera para uso  de visitantes que recibo el Despacho Superior de la Oficina Central de la DEMI, para brindar una mejor atencion.</t>
  </si>
  <si>
    <t>Por servicio de energia electrica de la oficina regional de Santa Rosa, de la Defensoria de la Mujer Indigena, periodo del 03/04/2024 al 02/05/2024</t>
  </si>
  <si>
    <t>Empresa Electrica de Guatemala, S.A.</t>
  </si>
  <si>
    <t>Por servicio de energia electrica de la oficina central, de la Defensoria de la Mujer Indigena, correspondiente al mes de abril</t>
  </si>
  <si>
    <t>Industrias de la Riva, S.A.</t>
  </si>
  <si>
    <t>Por adquisicion de 2 reconocimientos en vidrio para entregar en el acto protocolario de Donacion por el Instituto de Estudios Comparados en Ciencias Penales de Guatemala, con la Defensoria de la Mujer Indigena.</t>
  </si>
  <si>
    <t>Vicente Danilo Xiquita Patal</t>
  </si>
  <si>
    <t>Por adquisicion de 3 ventanas para resguardo de la privacidad de ambiente, clinicos en la Unidad de Atencion Psicologica de la Oficina Central de la Defensoria de la Mujer Indigena.</t>
  </si>
  <si>
    <t>Servicios Pastorales Administrativos, S.A.</t>
  </si>
  <si>
    <t>Por servicio de 8 desayunos, 8 refacciones y 8 almuerzos para la reunion extraordinaria de la Junta Coordinadora, llevada a cabo el dia 07 de mayo de 2024, realizada por la Unidad de Promocion y Desarrollo Politico.</t>
  </si>
  <si>
    <t>Por servicio de 8 desayunos, 8 refacciones y 8 almuerzos para la reunion ordinaria de la Junta Coordinadora, llevada a cabo el dia 06 de mayo de 2024, realizada por la Unidad de Promocion y Desarrollo Politico.</t>
  </si>
  <si>
    <t>Por servicio de 8 desayunos, 8 refacciones y 8 almuerzos para la sesion extraordinaria de la Junta Coordinadora, llevada a cabo el dia 06 de mayo de 2024, realizada por la Unidad de Promocion y Desarrollo Politico.</t>
  </si>
  <si>
    <t>Servicio de transporte de 30 personas de las comunidades: Aldea Caxnajup, Aldea Pucpala, Aldea Ixcanac I, Aldea Sticultaj, hacia la cabecera municipal de San Rafael la Independencia ida y vuleta,  realizado por la unidad de promocion y desarrollo politico legal de DEMI.</t>
  </si>
  <si>
    <t>Empresa Electrica Municipal de Puerto Barrios</t>
  </si>
  <si>
    <t>Por servicio de energia electrica de la oficina regional de Izabal, de la Defensoria de la Mujer Indigena, correspondiente al mes de marzo de 2024.</t>
  </si>
  <si>
    <t>Empresa Electrica Municipal de Huehuetenango</t>
  </si>
  <si>
    <t>Por servicio de energia electrica de la oficina regional de Huehuetenango, de la Defensoria de la Mujer Indigena, correspondiente al mes de marzo de 2024.</t>
  </si>
  <si>
    <t>Ermitanio Martin Argueta Gomez</t>
  </si>
  <si>
    <t>Por servicio de extraccion de basura de la oficina regional de Huehuetenango de la Defensoria de la Mujer Indigena, correspondiente al mes de abril y mayo de 2024</t>
  </si>
  <si>
    <t>Por servicio de extraccion de basura de la oficina regional de Quiche, de la Defensoria de la Mujer Indigena, correspondiente al mes de mayo de 2024</t>
  </si>
  <si>
    <t>Municipalidad de Solola</t>
  </si>
  <si>
    <t>Por servicio de agua potable de la oficina regional del Solola de la Defensoria de la Mujer Indigena, correspondiente al mes de mayo de 2024.</t>
  </si>
  <si>
    <t>Por servicio de extraccion de basura de la oficina regional del Solola de la Defensoria de la Mujer Indigena, correspondiente al mes de mayo de 2024.</t>
  </si>
  <si>
    <t>Por servicio de 8 refacciones y 8 cenas para la sesion extraordinaria de la Junta Coordinadora, llevada a cabo el dia 06 de mayo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</si>
</sst>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45">
    <xf numFmtId="0" fontId="0" fillId="0" borderId="0" xfId="0"/>
    <xf numFmtId="0" fontId="2" fillId="0" borderId="0" xfId="0" applyFont="1" applyFill="1"/>
    <xf numFmtId="0" fontId="1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/>
    </xf>
    <xf numFmtId="44" fontId="6" fillId="0" borderId="1" xfId="1" applyNumberFormat="1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7" fillId="0" borderId="0" xfId="1" applyFont="1" applyFill="1" applyAlignment="1">
      <alignment vertical="top" wrapText="1"/>
    </xf>
    <xf numFmtId="4" fontId="7" fillId="0" borderId="0" xfId="1" applyNumberFormat="1" applyFont="1" applyFill="1" applyAlignment="1">
      <alignment vertical="top"/>
    </xf>
    <xf numFmtId="0" fontId="6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44" fontId="5" fillId="0" borderId="1" xfId="1" applyNumberFormat="1" applyFont="1" applyFill="1" applyBorder="1" applyAlignment="1">
      <alignment vertical="center"/>
    </xf>
    <xf numFmtId="0" fontId="8" fillId="0" borderId="0" xfId="0" applyFont="1" applyFill="1"/>
    <xf numFmtId="0" fontId="6" fillId="0" borderId="0" xfId="1" applyFont="1" applyFill="1" applyAlignment="1">
      <alignment horizontal="center" vertical="top"/>
    </xf>
    <xf numFmtId="0" fontId="6" fillId="0" borderId="0" xfId="1" applyFont="1" applyFill="1" applyAlignment="1">
      <alignment vertical="top" wrapText="1" readingOrder="1"/>
    </xf>
    <xf numFmtId="0" fontId="6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44" fontId="4" fillId="0" borderId="2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44" fontId="4" fillId="0" borderId="0" xfId="1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4" fontId="2" fillId="0" borderId="0" xfId="0" applyNumberFormat="1" applyFont="1" applyFill="1"/>
    <xf numFmtId="0" fontId="5" fillId="0" borderId="0" xfId="0" applyFont="1" applyFill="1" applyAlignment="1">
      <alignment horizontal="justify" wrapText="1"/>
    </xf>
    <xf numFmtId="0" fontId="5" fillId="0" borderId="0" xfId="0" applyFont="1" applyFill="1" applyAlignment="1"/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44" fontId="2" fillId="0" borderId="0" xfId="0" applyNumberFormat="1" applyFont="1" applyFill="1"/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center"/>
    </xf>
    <xf numFmtId="0" fontId="8" fillId="0" borderId="1" xfId="0" applyFont="1" applyBorder="1" applyAlignment="1">
      <alignment horizontal="justify" vertical="center"/>
    </xf>
    <xf numFmtId="14" fontId="5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1" applyFont="1" applyFill="1" applyAlignment="1">
      <alignment horizontal="center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831273</xdr:colOff>
      <xdr:row>4</xdr:row>
      <xdr:rowOff>94516</xdr:rowOff>
    </xdr:to>
    <xdr:pic>
      <xdr:nvPicPr>
        <xdr:cNvPr id="2" name="Imagen 1" descr="C:\Users\ssinay\AppData\Local\Packages\Microsoft.Windows.Photos_8wekyb3d8bbwe\TempState\ShareServiceTempFolder\LOGO DEMI-GOBIERNO ENERO 2024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5273" cy="818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A5:R69"/>
  <sheetViews>
    <sheetView tabSelected="1" zoomScaleNormal="100" workbookViewId="0">
      <pane ySplit="12" topLeftCell="A13" activePane="bottomLeft" state="frozen"/>
      <selection pane="bottomLeft" activeCell="C44" sqref="C44:C45"/>
    </sheetView>
  </sheetViews>
  <sheetFormatPr baseColWidth="10" defaultRowHeight="14.25" x14ac:dyDescent="0.2"/>
  <cols>
    <col min="1" max="1" width="6.85546875" style="1" customWidth="1"/>
    <col min="2" max="2" width="16" style="31" customWidth="1"/>
    <col min="3" max="3" width="38" style="1" customWidth="1"/>
    <col min="4" max="4" width="8.85546875" style="32" customWidth="1"/>
    <col min="5" max="5" width="16.140625" style="1" customWidth="1"/>
    <col min="6" max="6" width="16.7109375" style="1" customWidth="1"/>
    <col min="7" max="7" width="17.5703125" style="1" customWidth="1"/>
    <col min="8" max="8" width="52" style="1" customWidth="1"/>
    <col min="9" max="16384" width="11.42578125" style="1"/>
  </cols>
  <sheetData>
    <row r="5" spans="1:18" ht="15" x14ac:dyDescent="0.25">
      <c r="A5" s="43" t="s">
        <v>0</v>
      </c>
      <c r="B5" s="43"/>
      <c r="C5" s="43"/>
      <c r="D5" s="43"/>
      <c r="E5" s="43"/>
      <c r="F5" s="43"/>
      <c r="G5" s="43"/>
      <c r="H5" s="43"/>
    </row>
    <row r="6" spans="1:18" ht="15" x14ac:dyDescent="0.25">
      <c r="A6" s="44" t="s">
        <v>1</v>
      </c>
      <c r="B6" s="44"/>
      <c r="C6" s="44"/>
      <c r="D6" s="44"/>
      <c r="E6" s="44"/>
      <c r="F6" s="44"/>
      <c r="G6" s="44"/>
      <c r="H6" s="44"/>
    </row>
    <row r="7" spans="1:18" ht="15" x14ac:dyDescent="0.25">
      <c r="A7" s="43" t="s">
        <v>2</v>
      </c>
      <c r="B7" s="43"/>
      <c r="C7" s="43"/>
      <c r="D7" s="43"/>
      <c r="E7" s="43"/>
      <c r="F7" s="43"/>
      <c r="G7" s="43"/>
      <c r="H7" s="43"/>
    </row>
    <row r="8" spans="1:18" ht="15" x14ac:dyDescent="0.25">
      <c r="A8" s="44" t="s">
        <v>3</v>
      </c>
      <c r="B8" s="44"/>
      <c r="C8" s="44"/>
      <c r="D8" s="44"/>
      <c r="E8" s="44"/>
      <c r="F8" s="44"/>
      <c r="G8" s="44"/>
      <c r="H8" s="44"/>
    </row>
    <row r="9" spans="1:18" ht="15" x14ac:dyDescent="0.25">
      <c r="A9" s="43" t="s">
        <v>24</v>
      </c>
      <c r="B9" s="43"/>
      <c r="C9" s="43"/>
      <c r="D9" s="43"/>
      <c r="E9" s="43"/>
      <c r="F9" s="43"/>
      <c r="G9" s="43"/>
      <c r="H9" s="43"/>
    </row>
    <row r="10" spans="1:18" ht="15" x14ac:dyDescent="0.25">
      <c r="A10" s="42"/>
      <c r="B10" s="42"/>
      <c r="C10" s="42"/>
      <c r="D10" s="2"/>
      <c r="E10" s="35"/>
      <c r="F10" s="35"/>
      <c r="G10" s="36"/>
      <c r="H10" s="36"/>
    </row>
    <row r="12" spans="1:18" ht="52.5" customHeight="1" x14ac:dyDescent="0.25">
      <c r="A12" s="3" t="s">
        <v>4</v>
      </c>
      <c r="B12" s="4" t="s">
        <v>5</v>
      </c>
      <c r="C12" s="3" t="s">
        <v>6</v>
      </c>
      <c r="D12" s="5" t="s">
        <v>7</v>
      </c>
      <c r="E12" s="4" t="s">
        <v>8</v>
      </c>
      <c r="F12" s="4" t="s">
        <v>9</v>
      </c>
      <c r="G12" s="4" t="s">
        <v>10</v>
      </c>
      <c r="H12" s="4" t="s">
        <v>11</v>
      </c>
    </row>
    <row r="13" spans="1:18" ht="55.5" customHeight="1" x14ac:dyDescent="0.2">
      <c r="A13" s="6">
        <v>1</v>
      </c>
      <c r="B13" s="6">
        <v>1035053</v>
      </c>
      <c r="C13" s="7" t="s">
        <v>25</v>
      </c>
      <c r="D13" s="8">
        <v>1</v>
      </c>
      <c r="E13" s="9">
        <v>1700</v>
      </c>
      <c r="F13" s="9">
        <f>+E13</f>
        <v>1700</v>
      </c>
      <c r="G13" s="10">
        <v>45425</v>
      </c>
      <c r="H13" s="11" t="s">
        <v>26</v>
      </c>
      <c r="I13" s="12"/>
      <c r="K13" s="13"/>
      <c r="L13" s="13"/>
      <c r="M13" s="13"/>
      <c r="N13" s="13"/>
      <c r="O13" s="13"/>
      <c r="P13" s="13"/>
      <c r="Q13" s="13"/>
      <c r="R13" s="13"/>
    </row>
    <row r="14" spans="1:18" ht="49.5" customHeight="1" x14ac:dyDescent="0.2">
      <c r="A14" s="6">
        <f>+A13+1</f>
        <v>2</v>
      </c>
      <c r="B14" s="6">
        <v>1035053</v>
      </c>
      <c r="C14" s="7" t="s">
        <v>25</v>
      </c>
      <c r="D14" s="15">
        <v>1</v>
      </c>
      <c r="E14" s="16">
        <v>1700</v>
      </c>
      <c r="F14" s="9">
        <f t="shared" ref="F14:F37" si="0">+E14</f>
        <v>1700</v>
      </c>
      <c r="G14" s="10">
        <v>45425</v>
      </c>
      <c r="H14" s="11" t="s">
        <v>27</v>
      </c>
      <c r="I14" s="12"/>
      <c r="K14" s="13"/>
      <c r="L14" s="13"/>
      <c r="M14" s="13"/>
      <c r="N14" s="13"/>
      <c r="O14" s="13"/>
      <c r="P14" s="13"/>
      <c r="Q14" s="13"/>
      <c r="R14" s="13"/>
    </row>
    <row r="15" spans="1:18" ht="63.75" customHeight="1" x14ac:dyDescent="0.2">
      <c r="A15" s="6">
        <f t="shared" ref="A15:A39" si="1">+A14+1</f>
        <v>3</v>
      </c>
      <c r="B15" s="6">
        <v>1035053</v>
      </c>
      <c r="C15" s="7" t="s">
        <v>25</v>
      </c>
      <c r="D15" s="8">
        <v>1</v>
      </c>
      <c r="E15" s="9">
        <v>1700</v>
      </c>
      <c r="F15" s="9">
        <f t="shared" si="0"/>
        <v>1700</v>
      </c>
      <c r="G15" s="10">
        <v>45425</v>
      </c>
      <c r="H15" s="11" t="s">
        <v>28</v>
      </c>
      <c r="I15" s="12"/>
      <c r="K15" s="13"/>
      <c r="L15" s="13"/>
      <c r="M15" s="13"/>
      <c r="N15" s="13"/>
      <c r="O15" s="13"/>
      <c r="P15" s="13"/>
      <c r="Q15" s="13"/>
      <c r="R15" s="13"/>
    </row>
    <row r="16" spans="1:18" ht="78" customHeight="1" x14ac:dyDescent="0.2">
      <c r="A16" s="6">
        <f t="shared" si="1"/>
        <v>4</v>
      </c>
      <c r="B16" s="6">
        <v>1035053</v>
      </c>
      <c r="C16" s="7" t="s">
        <v>25</v>
      </c>
      <c r="D16" s="8">
        <v>1</v>
      </c>
      <c r="E16" s="9">
        <v>420</v>
      </c>
      <c r="F16" s="9">
        <f t="shared" si="0"/>
        <v>420</v>
      </c>
      <c r="G16" s="10">
        <v>45425</v>
      </c>
      <c r="H16" s="11" t="s">
        <v>29</v>
      </c>
      <c r="I16" s="12"/>
      <c r="K16" s="13"/>
      <c r="L16" s="13"/>
      <c r="M16" s="13"/>
      <c r="N16" s="13"/>
      <c r="O16" s="13"/>
      <c r="P16" s="13"/>
      <c r="Q16" s="13"/>
      <c r="R16" s="13"/>
    </row>
    <row r="17" spans="1:18" ht="71.25" customHeight="1" x14ac:dyDescent="0.2">
      <c r="A17" s="6">
        <f t="shared" si="1"/>
        <v>5</v>
      </c>
      <c r="B17" s="6">
        <v>14946203</v>
      </c>
      <c r="C17" s="7" t="s">
        <v>19</v>
      </c>
      <c r="D17" s="8">
        <v>1</v>
      </c>
      <c r="E17" s="9">
        <v>344.3</v>
      </c>
      <c r="F17" s="9">
        <f t="shared" si="0"/>
        <v>344.3</v>
      </c>
      <c r="G17" s="10">
        <v>45420</v>
      </c>
      <c r="H17" s="11" t="s">
        <v>30</v>
      </c>
      <c r="I17" s="12"/>
      <c r="K17" s="13"/>
      <c r="L17" s="13"/>
      <c r="M17" s="13"/>
      <c r="N17" s="13"/>
      <c r="O17" s="13"/>
      <c r="P17" s="13"/>
      <c r="Q17" s="13"/>
      <c r="R17" s="13"/>
    </row>
    <row r="18" spans="1:18" ht="56.25" customHeight="1" x14ac:dyDescent="0.2">
      <c r="A18" s="6">
        <f t="shared" si="1"/>
        <v>6</v>
      </c>
      <c r="B18" s="6">
        <v>14946211</v>
      </c>
      <c r="C18" s="7" t="s">
        <v>18</v>
      </c>
      <c r="D18" s="8">
        <v>1</v>
      </c>
      <c r="E18" s="9">
        <v>625.45000000000005</v>
      </c>
      <c r="F18" s="9">
        <f t="shared" si="0"/>
        <v>625.45000000000005</v>
      </c>
      <c r="G18" s="10">
        <v>45421</v>
      </c>
      <c r="H18" s="11" t="s">
        <v>31</v>
      </c>
      <c r="I18" s="12"/>
      <c r="K18" s="13"/>
      <c r="L18" s="13"/>
      <c r="M18" s="13"/>
      <c r="N18" s="13"/>
      <c r="O18" s="13"/>
      <c r="P18" s="13"/>
      <c r="Q18" s="13"/>
      <c r="R18" s="13"/>
    </row>
    <row r="19" spans="1:18" ht="62.25" customHeight="1" x14ac:dyDescent="0.2">
      <c r="A19" s="6">
        <f t="shared" si="1"/>
        <v>7</v>
      </c>
      <c r="B19" s="6">
        <v>14946203</v>
      </c>
      <c r="C19" s="7" t="s">
        <v>19</v>
      </c>
      <c r="D19" s="8">
        <v>1</v>
      </c>
      <c r="E19" s="9">
        <v>1334.65</v>
      </c>
      <c r="F19" s="9">
        <f t="shared" si="0"/>
        <v>1334.65</v>
      </c>
      <c r="G19" s="10">
        <v>45434</v>
      </c>
      <c r="H19" s="11" t="s">
        <v>32</v>
      </c>
      <c r="I19" s="12"/>
      <c r="K19" s="13"/>
      <c r="L19" s="13"/>
      <c r="M19" s="13"/>
      <c r="N19" s="13"/>
      <c r="O19" s="13"/>
      <c r="P19" s="13"/>
      <c r="Q19" s="13"/>
      <c r="R19" s="13"/>
    </row>
    <row r="20" spans="1:18" ht="49.5" customHeight="1" x14ac:dyDescent="0.2">
      <c r="A20" s="6">
        <f t="shared" si="1"/>
        <v>8</v>
      </c>
      <c r="B20" s="6">
        <v>14946211</v>
      </c>
      <c r="C20" s="7" t="s">
        <v>18</v>
      </c>
      <c r="D20" s="8">
        <v>1</v>
      </c>
      <c r="E20" s="9">
        <v>833.13</v>
      </c>
      <c r="F20" s="9">
        <f t="shared" si="0"/>
        <v>833.13</v>
      </c>
      <c r="G20" s="10">
        <v>45414</v>
      </c>
      <c r="H20" s="11" t="s">
        <v>33</v>
      </c>
      <c r="I20" s="12"/>
      <c r="K20" s="13"/>
      <c r="L20" s="13"/>
      <c r="M20" s="13"/>
      <c r="N20" s="13"/>
      <c r="O20" s="13"/>
      <c r="P20" s="13"/>
      <c r="Q20" s="13"/>
      <c r="R20" s="13"/>
    </row>
    <row r="21" spans="1:18" ht="62.25" customHeight="1" x14ac:dyDescent="0.2">
      <c r="A21" s="6">
        <f t="shared" si="1"/>
        <v>9</v>
      </c>
      <c r="B21" s="6">
        <v>14946211</v>
      </c>
      <c r="C21" s="7" t="s">
        <v>18</v>
      </c>
      <c r="D21" s="8">
        <v>1</v>
      </c>
      <c r="E21" s="9">
        <v>412.94</v>
      </c>
      <c r="F21" s="9">
        <f t="shared" si="0"/>
        <v>412.94</v>
      </c>
      <c r="G21" s="10">
        <v>45414</v>
      </c>
      <c r="H21" s="11" t="s">
        <v>34</v>
      </c>
      <c r="I21" s="12"/>
      <c r="K21" s="13"/>
      <c r="L21" s="13"/>
      <c r="M21" s="13"/>
      <c r="N21" s="13"/>
      <c r="O21" s="13"/>
      <c r="P21" s="13"/>
      <c r="Q21" s="13"/>
      <c r="R21" s="13"/>
    </row>
    <row r="22" spans="1:18" ht="68.25" customHeight="1" x14ac:dyDescent="0.2">
      <c r="A22" s="6">
        <f t="shared" si="1"/>
        <v>10</v>
      </c>
      <c r="B22" s="6">
        <v>14946211</v>
      </c>
      <c r="C22" s="7" t="s">
        <v>18</v>
      </c>
      <c r="D22" s="8">
        <v>1</v>
      </c>
      <c r="E22" s="9">
        <v>871.42</v>
      </c>
      <c r="F22" s="9">
        <f t="shared" si="0"/>
        <v>871.42</v>
      </c>
      <c r="G22" s="10">
        <v>45414</v>
      </c>
      <c r="H22" s="11" t="s">
        <v>35</v>
      </c>
      <c r="I22" s="12"/>
      <c r="K22" s="13"/>
      <c r="L22" s="13"/>
      <c r="M22" s="13"/>
      <c r="N22" s="13"/>
      <c r="O22" s="13"/>
      <c r="P22" s="13"/>
      <c r="Q22" s="13"/>
      <c r="R22" s="13"/>
    </row>
    <row r="23" spans="1:18" ht="48.75" customHeight="1" x14ac:dyDescent="0.2">
      <c r="A23" s="6">
        <f t="shared" si="1"/>
        <v>11</v>
      </c>
      <c r="B23" s="6">
        <v>32375913</v>
      </c>
      <c r="C23" s="7" t="s">
        <v>36</v>
      </c>
      <c r="D23" s="8">
        <v>1</v>
      </c>
      <c r="E23" s="9">
        <v>883.45</v>
      </c>
      <c r="F23" s="9">
        <f t="shared" si="0"/>
        <v>883.45</v>
      </c>
      <c r="G23" s="10">
        <v>45358</v>
      </c>
      <c r="H23" s="11" t="s">
        <v>37</v>
      </c>
      <c r="I23" s="12"/>
      <c r="K23" s="13"/>
      <c r="L23" s="13"/>
      <c r="M23" s="13"/>
      <c r="N23" s="13"/>
      <c r="O23" s="13"/>
      <c r="P23" s="13"/>
      <c r="Q23" s="13"/>
      <c r="R23" s="13"/>
    </row>
    <row r="24" spans="1:18" ht="64.5" customHeight="1" x14ac:dyDescent="0.2">
      <c r="A24" s="6">
        <f t="shared" si="1"/>
        <v>12</v>
      </c>
      <c r="B24" s="6">
        <v>32375913</v>
      </c>
      <c r="C24" s="7" t="s">
        <v>36</v>
      </c>
      <c r="D24" s="8">
        <v>1</v>
      </c>
      <c r="E24" s="9">
        <v>541.49</v>
      </c>
      <c r="F24" s="9">
        <f t="shared" si="0"/>
        <v>541.49</v>
      </c>
      <c r="G24" s="10">
        <v>45367</v>
      </c>
      <c r="H24" s="11" t="s">
        <v>38</v>
      </c>
      <c r="I24" s="12"/>
      <c r="K24" s="13"/>
      <c r="L24" s="13"/>
      <c r="M24" s="13"/>
      <c r="N24" s="13"/>
      <c r="O24" s="13"/>
      <c r="P24" s="13"/>
      <c r="Q24" s="13"/>
      <c r="R24" s="13"/>
    </row>
    <row r="25" spans="1:18" ht="66" customHeight="1" x14ac:dyDescent="0.2">
      <c r="A25" s="6">
        <f t="shared" si="1"/>
        <v>13</v>
      </c>
      <c r="B25" s="6">
        <v>14946203</v>
      </c>
      <c r="C25" s="7" t="s">
        <v>19</v>
      </c>
      <c r="D25" s="8">
        <v>1</v>
      </c>
      <c r="E25" s="9">
        <v>582.16999999999996</v>
      </c>
      <c r="F25" s="9">
        <f t="shared" si="0"/>
        <v>582.16999999999996</v>
      </c>
      <c r="G25" s="10">
        <v>45414</v>
      </c>
      <c r="H25" s="11" t="s">
        <v>39</v>
      </c>
      <c r="I25" s="12"/>
      <c r="K25" s="13"/>
      <c r="L25" s="13"/>
      <c r="M25" s="13"/>
      <c r="N25" s="13"/>
      <c r="O25" s="13"/>
      <c r="P25" s="13"/>
      <c r="Q25" s="13"/>
      <c r="R25" s="13"/>
    </row>
    <row r="26" spans="1:18" ht="66.75" customHeight="1" x14ac:dyDescent="0.2">
      <c r="A26" s="6">
        <f t="shared" si="1"/>
        <v>14</v>
      </c>
      <c r="B26" s="6">
        <v>326445</v>
      </c>
      <c r="C26" s="7" t="s">
        <v>40</v>
      </c>
      <c r="D26" s="8">
        <v>1</v>
      </c>
      <c r="E26" s="9">
        <v>8711.75</v>
      </c>
      <c r="F26" s="9">
        <f t="shared" si="0"/>
        <v>8711.75</v>
      </c>
      <c r="G26" s="10">
        <v>45418</v>
      </c>
      <c r="H26" s="11" t="s">
        <v>41</v>
      </c>
      <c r="I26" s="12"/>
      <c r="K26" s="13"/>
      <c r="L26" s="13"/>
      <c r="M26" s="13"/>
      <c r="N26" s="13"/>
      <c r="O26" s="13"/>
      <c r="P26" s="13"/>
      <c r="Q26" s="13"/>
      <c r="R26" s="13"/>
    </row>
    <row r="27" spans="1:18" ht="79.5" customHeight="1" x14ac:dyDescent="0.2">
      <c r="A27" s="6">
        <f t="shared" si="1"/>
        <v>15</v>
      </c>
      <c r="B27" s="6">
        <v>3766598</v>
      </c>
      <c r="C27" s="14" t="s">
        <v>42</v>
      </c>
      <c r="D27" s="15">
        <v>1</v>
      </c>
      <c r="E27" s="16">
        <v>478</v>
      </c>
      <c r="F27" s="9">
        <f t="shared" si="0"/>
        <v>478</v>
      </c>
      <c r="G27" s="10">
        <v>45397</v>
      </c>
      <c r="H27" s="11" t="s">
        <v>43</v>
      </c>
      <c r="I27" s="12"/>
      <c r="K27" s="13"/>
      <c r="L27" s="13"/>
      <c r="M27" s="13"/>
      <c r="N27" s="13"/>
      <c r="O27" s="13"/>
      <c r="P27" s="13"/>
      <c r="Q27" s="13"/>
      <c r="R27" s="13"/>
    </row>
    <row r="28" spans="1:18" ht="64.5" customHeight="1" x14ac:dyDescent="0.2">
      <c r="A28" s="6">
        <f t="shared" si="1"/>
        <v>16</v>
      </c>
      <c r="B28" s="6">
        <v>42294940</v>
      </c>
      <c r="C28" s="14" t="s">
        <v>44</v>
      </c>
      <c r="D28" s="15">
        <v>1</v>
      </c>
      <c r="E28" s="16">
        <v>2700</v>
      </c>
      <c r="F28" s="9">
        <f t="shared" si="0"/>
        <v>2700</v>
      </c>
      <c r="G28" s="10">
        <v>45412</v>
      </c>
      <c r="H28" s="11" t="s">
        <v>45</v>
      </c>
      <c r="I28" s="12"/>
      <c r="K28" s="13"/>
      <c r="L28" s="13"/>
      <c r="M28" s="13"/>
      <c r="N28" s="13"/>
      <c r="O28" s="13"/>
      <c r="P28" s="13"/>
      <c r="Q28" s="13"/>
      <c r="R28" s="13"/>
    </row>
    <row r="29" spans="1:18" ht="78" customHeight="1" x14ac:dyDescent="0.2">
      <c r="A29" s="6">
        <f t="shared" si="1"/>
        <v>17</v>
      </c>
      <c r="B29" s="6">
        <v>6996809</v>
      </c>
      <c r="C29" s="14" t="s">
        <v>46</v>
      </c>
      <c r="D29" s="15">
        <v>1</v>
      </c>
      <c r="E29" s="16">
        <v>920</v>
      </c>
      <c r="F29" s="9">
        <f t="shared" si="0"/>
        <v>920</v>
      </c>
      <c r="G29" s="10">
        <v>45420</v>
      </c>
      <c r="H29" s="11" t="s">
        <v>47</v>
      </c>
      <c r="I29" s="12"/>
      <c r="K29" s="13"/>
      <c r="L29" s="13"/>
      <c r="M29" s="13"/>
      <c r="N29" s="13"/>
      <c r="O29" s="13"/>
      <c r="P29" s="13"/>
      <c r="Q29" s="13"/>
      <c r="R29" s="13"/>
    </row>
    <row r="30" spans="1:18" ht="79.5" customHeight="1" x14ac:dyDescent="0.2">
      <c r="A30" s="6">
        <f t="shared" si="1"/>
        <v>18</v>
      </c>
      <c r="B30" s="6">
        <v>6996809</v>
      </c>
      <c r="C30" s="14" t="s">
        <v>46</v>
      </c>
      <c r="D30" s="15">
        <v>1</v>
      </c>
      <c r="E30" s="16">
        <v>920</v>
      </c>
      <c r="F30" s="9">
        <f t="shared" ref="F30" si="2">+E30</f>
        <v>920</v>
      </c>
      <c r="G30" s="10">
        <v>45420</v>
      </c>
      <c r="H30" s="11" t="s">
        <v>48</v>
      </c>
      <c r="I30" s="12"/>
      <c r="K30" s="13"/>
      <c r="L30" s="13"/>
      <c r="M30" s="13"/>
      <c r="N30" s="13"/>
      <c r="O30" s="13"/>
      <c r="P30" s="13"/>
      <c r="Q30" s="13"/>
      <c r="R30" s="13"/>
    </row>
    <row r="31" spans="1:18" ht="62.25" customHeight="1" x14ac:dyDescent="0.2">
      <c r="A31" s="6">
        <f t="shared" si="1"/>
        <v>19</v>
      </c>
      <c r="B31" s="6">
        <v>6996809</v>
      </c>
      <c r="C31" s="14" t="s">
        <v>46</v>
      </c>
      <c r="D31" s="15">
        <v>1</v>
      </c>
      <c r="E31" s="16">
        <v>520</v>
      </c>
      <c r="F31" s="9">
        <f t="shared" ref="F31" si="3">+E31</f>
        <v>520</v>
      </c>
      <c r="G31" s="10">
        <v>45420</v>
      </c>
      <c r="H31" s="11" t="s">
        <v>49</v>
      </c>
      <c r="I31" s="12"/>
      <c r="K31" s="13"/>
      <c r="L31" s="13"/>
      <c r="M31" s="13"/>
      <c r="N31" s="13"/>
      <c r="O31" s="13"/>
      <c r="P31" s="13"/>
      <c r="Q31" s="13"/>
      <c r="R31" s="13"/>
    </row>
    <row r="32" spans="1:18" ht="104.25" customHeight="1" x14ac:dyDescent="0.2">
      <c r="A32" s="6">
        <f t="shared" si="1"/>
        <v>20</v>
      </c>
      <c r="B32" s="38">
        <v>45405</v>
      </c>
      <c r="C32" s="7" t="s">
        <v>23</v>
      </c>
      <c r="D32" s="8">
        <v>1</v>
      </c>
      <c r="E32" s="9">
        <v>1500</v>
      </c>
      <c r="F32" s="9">
        <f t="shared" si="0"/>
        <v>1500</v>
      </c>
      <c r="G32" s="10">
        <v>45405</v>
      </c>
      <c r="H32" s="37" t="s">
        <v>50</v>
      </c>
      <c r="I32" s="12"/>
      <c r="K32" s="13"/>
      <c r="L32" s="13"/>
      <c r="M32" s="13"/>
      <c r="N32" s="13"/>
      <c r="O32" s="13"/>
      <c r="P32" s="13"/>
      <c r="Q32" s="13"/>
      <c r="R32" s="13"/>
    </row>
    <row r="33" spans="1:18" ht="64.5" customHeight="1" x14ac:dyDescent="0.2">
      <c r="A33" s="6">
        <f t="shared" si="1"/>
        <v>21</v>
      </c>
      <c r="B33" s="6">
        <v>2399083</v>
      </c>
      <c r="C33" s="7" t="s">
        <v>51</v>
      </c>
      <c r="D33" s="8">
        <v>1</v>
      </c>
      <c r="E33" s="9">
        <v>241.9</v>
      </c>
      <c r="F33" s="9">
        <f t="shared" si="0"/>
        <v>241.9</v>
      </c>
      <c r="G33" s="10">
        <v>45411</v>
      </c>
      <c r="H33" s="11" t="s">
        <v>52</v>
      </c>
      <c r="I33" s="12"/>
      <c r="K33" s="13"/>
      <c r="L33" s="13"/>
      <c r="M33" s="13"/>
      <c r="N33" s="13"/>
      <c r="O33" s="13"/>
      <c r="P33" s="13"/>
      <c r="Q33" s="13"/>
      <c r="R33" s="13"/>
    </row>
    <row r="34" spans="1:18" ht="66" customHeight="1" x14ac:dyDescent="0.2">
      <c r="A34" s="6">
        <f t="shared" si="1"/>
        <v>22</v>
      </c>
      <c r="B34" s="6">
        <v>4241045</v>
      </c>
      <c r="C34" s="7" t="s">
        <v>53</v>
      </c>
      <c r="D34" s="8">
        <v>1</v>
      </c>
      <c r="E34" s="9">
        <v>199.58</v>
      </c>
      <c r="F34" s="9">
        <f t="shared" si="0"/>
        <v>199.58</v>
      </c>
      <c r="G34" s="10">
        <v>45414</v>
      </c>
      <c r="H34" s="11" t="s">
        <v>54</v>
      </c>
      <c r="I34" s="12"/>
      <c r="K34" s="13"/>
      <c r="L34" s="13"/>
      <c r="M34" s="13"/>
      <c r="N34" s="13"/>
      <c r="O34" s="13"/>
      <c r="P34" s="13"/>
      <c r="Q34" s="13"/>
      <c r="R34" s="13"/>
    </row>
    <row r="35" spans="1:18" ht="64.5" customHeight="1" x14ac:dyDescent="0.2">
      <c r="A35" s="6">
        <f t="shared" si="1"/>
        <v>23</v>
      </c>
      <c r="B35" s="6">
        <v>12691402</v>
      </c>
      <c r="C35" s="7" t="s">
        <v>55</v>
      </c>
      <c r="D35" s="8">
        <v>1</v>
      </c>
      <c r="E35" s="9">
        <v>90</v>
      </c>
      <c r="F35" s="9">
        <f t="shared" si="0"/>
        <v>90</v>
      </c>
      <c r="G35" s="10">
        <v>45414</v>
      </c>
      <c r="H35" s="11" t="s">
        <v>56</v>
      </c>
      <c r="I35" s="12"/>
      <c r="K35" s="13"/>
      <c r="L35" s="13"/>
      <c r="M35" s="13"/>
      <c r="N35" s="13"/>
      <c r="O35" s="13"/>
      <c r="P35" s="13"/>
      <c r="Q35" s="13"/>
      <c r="R35" s="13"/>
    </row>
    <row r="36" spans="1:18" ht="60" customHeight="1" x14ac:dyDescent="0.2">
      <c r="A36" s="6">
        <f t="shared" si="1"/>
        <v>24</v>
      </c>
      <c r="B36" s="6">
        <v>112854168</v>
      </c>
      <c r="C36" s="7" t="s">
        <v>22</v>
      </c>
      <c r="D36" s="8">
        <v>1</v>
      </c>
      <c r="E36" s="9">
        <v>30</v>
      </c>
      <c r="F36" s="9">
        <f t="shared" ref="F36" si="4">+E36</f>
        <v>30</v>
      </c>
      <c r="G36" s="10">
        <v>45415</v>
      </c>
      <c r="H36" s="11" t="s">
        <v>57</v>
      </c>
      <c r="I36" s="12"/>
      <c r="K36" s="13"/>
      <c r="L36" s="13"/>
      <c r="M36" s="13"/>
      <c r="N36" s="13"/>
      <c r="O36" s="13"/>
      <c r="P36" s="13"/>
      <c r="Q36" s="13"/>
      <c r="R36" s="13"/>
    </row>
    <row r="37" spans="1:18" ht="56.25" customHeight="1" x14ac:dyDescent="0.2">
      <c r="A37" s="6">
        <f t="shared" si="1"/>
        <v>25</v>
      </c>
      <c r="B37" s="6">
        <v>2107341</v>
      </c>
      <c r="C37" s="7" t="s">
        <v>58</v>
      </c>
      <c r="D37" s="8">
        <v>1</v>
      </c>
      <c r="E37" s="9">
        <v>25</v>
      </c>
      <c r="F37" s="9">
        <f t="shared" si="0"/>
        <v>25</v>
      </c>
      <c r="G37" s="10">
        <v>45418</v>
      </c>
      <c r="H37" s="11" t="s">
        <v>59</v>
      </c>
      <c r="I37" s="12"/>
      <c r="K37" s="13"/>
      <c r="L37" s="13"/>
      <c r="M37" s="13"/>
      <c r="N37" s="13"/>
      <c r="O37" s="13"/>
      <c r="P37" s="13"/>
      <c r="Q37" s="13"/>
      <c r="R37" s="13"/>
    </row>
    <row r="38" spans="1:18" ht="63.75" customHeight="1" x14ac:dyDescent="0.2">
      <c r="A38" s="6">
        <f t="shared" si="1"/>
        <v>26</v>
      </c>
      <c r="B38" s="6">
        <v>2107341</v>
      </c>
      <c r="C38" s="7" t="s">
        <v>58</v>
      </c>
      <c r="D38" s="8">
        <v>1</v>
      </c>
      <c r="E38" s="9">
        <v>30</v>
      </c>
      <c r="F38" s="9">
        <f t="shared" ref="F38:F39" si="5">+E38</f>
        <v>30</v>
      </c>
      <c r="G38" s="10">
        <v>45418</v>
      </c>
      <c r="H38" s="11" t="s">
        <v>60</v>
      </c>
      <c r="I38" s="12"/>
      <c r="K38" s="13"/>
      <c r="L38" s="13"/>
      <c r="M38" s="13"/>
      <c r="N38" s="13"/>
      <c r="O38" s="13"/>
      <c r="P38" s="13"/>
      <c r="Q38" s="13"/>
      <c r="R38" s="13"/>
    </row>
    <row r="39" spans="1:18" ht="56.25" customHeight="1" x14ac:dyDescent="0.2">
      <c r="A39" s="6">
        <f t="shared" si="1"/>
        <v>27</v>
      </c>
      <c r="B39" s="6">
        <v>6996809</v>
      </c>
      <c r="C39" s="14" t="s">
        <v>46</v>
      </c>
      <c r="D39" s="15">
        <v>1</v>
      </c>
      <c r="E39" s="16">
        <v>520</v>
      </c>
      <c r="F39" s="9">
        <f t="shared" si="5"/>
        <v>520</v>
      </c>
      <c r="G39" s="10">
        <v>45420</v>
      </c>
      <c r="H39" s="11" t="s">
        <v>61</v>
      </c>
      <c r="I39" s="12"/>
      <c r="K39" s="13"/>
      <c r="L39" s="13"/>
      <c r="M39" s="13"/>
      <c r="N39" s="13"/>
      <c r="O39" s="13"/>
      <c r="P39" s="13"/>
      <c r="Q39" s="13"/>
      <c r="R39" s="13"/>
    </row>
    <row r="40" spans="1:18" ht="15" customHeight="1" x14ac:dyDescent="0.2">
      <c r="A40" s="17"/>
      <c r="B40" s="18"/>
      <c r="C40" s="19"/>
      <c r="D40" s="20"/>
      <c r="E40" s="21" t="s">
        <v>12</v>
      </c>
      <c r="F40" s="22">
        <f>SUM(F13:F39)</f>
        <v>28835.230000000003</v>
      </c>
      <c r="G40" s="17"/>
      <c r="H40" s="19"/>
      <c r="O40" s="13"/>
    </row>
    <row r="41" spans="1:18" ht="15" customHeight="1" x14ac:dyDescent="0.2">
      <c r="A41" s="17"/>
      <c r="B41" s="18"/>
      <c r="C41" s="19"/>
      <c r="D41" s="20"/>
      <c r="E41" s="23"/>
      <c r="F41" s="24"/>
      <c r="G41" s="17"/>
      <c r="H41" s="19"/>
      <c r="O41" s="13"/>
    </row>
    <row r="42" spans="1:18" ht="15.75" x14ac:dyDescent="0.2">
      <c r="A42" s="17"/>
      <c r="B42" s="17"/>
      <c r="C42" s="19"/>
      <c r="D42" s="20"/>
      <c r="E42" s="23"/>
      <c r="F42" s="24"/>
      <c r="G42" s="17"/>
      <c r="H42" s="19"/>
      <c r="O42" s="13"/>
    </row>
    <row r="43" spans="1:18" ht="15" customHeight="1" x14ac:dyDescent="0.2">
      <c r="A43" s="17"/>
      <c r="B43" s="17" t="s">
        <v>13</v>
      </c>
      <c r="C43" s="19"/>
      <c r="D43" s="20"/>
      <c r="E43" s="23"/>
      <c r="F43" s="24"/>
      <c r="G43" s="17"/>
      <c r="H43" s="19"/>
      <c r="O43" s="13"/>
    </row>
    <row r="44" spans="1:18" ht="15.75" x14ac:dyDescent="0.2">
      <c r="A44" s="17"/>
      <c r="B44" s="18"/>
      <c r="C44" s="19"/>
      <c r="D44" s="20"/>
      <c r="E44" s="23"/>
      <c r="F44" s="24"/>
      <c r="G44" s="17"/>
      <c r="H44" s="19"/>
      <c r="O44" s="13"/>
    </row>
    <row r="45" spans="1:18" ht="15" customHeight="1" x14ac:dyDescent="0.2">
      <c r="A45" s="17"/>
      <c r="B45" s="18"/>
      <c r="C45" s="19"/>
      <c r="D45" s="20"/>
      <c r="E45" s="23"/>
      <c r="F45" s="24"/>
      <c r="G45" s="17"/>
      <c r="H45" s="19"/>
      <c r="O45" s="13"/>
    </row>
    <row r="46" spans="1:18" ht="15.75" x14ac:dyDescent="0.2">
      <c r="A46" s="17"/>
      <c r="B46" s="18"/>
      <c r="C46" s="19"/>
      <c r="D46" s="20"/>
      <c r="E46" s="23"/>
      <c r="F46" s="24"/>
      <c r="G46" s="17"/>
      <c r="H46" s="19"/>
      <c r="O46" s="13"/>
    </row>
    <row r="47" spans="1:18" ht="15" customHeight="1" x14ac:dyDescent="0.2">
      <c r="A47" s="17"/>
      <c r="B47" s="18"/>
      <c r="C47" s="19"/>
      <c r="D47" s="20"/>
      <c r="E47" s="23"/>
      <c r="F47" s="24"/>
      <c r="G47" s="17"/>
      <c r="H47" s="19"/>
      <c r="O47" s="13"/>
    </row>
    <row r="48" spans="1:18" ht="15.75" x14ac:dyDescent="0.2">
      <c r="A48" s="17"/>
      <c r="B48" s="18"/>
      <c r="C48" s="19"/>
      <c r="D48" s="20"/>
      <c r="E48" s="23"/>
      <c r="F48" s="24"/>
      <c r="G48" s="17"/>
      <c r="H48" s="19"/>
      <c r="O48" s="13"/>
    </row>
    <row r="49" spans="1:15" ht="15" customHeight="1" x14ac:dyDescent="0.2">
      <c r="A49" s="17"/>
      <c r="B49" s="18"/>
      <c r="C49" s="19"/>
      <c r="D49" s="20"/>
      <c r="E49" s="23"/>
      <c r="F49" s="24"/>
      <c r="G49" s="17"/>
      <c r="H49" s="19"/>
      <c r="O49" s="13"/>
    </row>
    <row r="50" spans="1:15" ht="15" x14ac:dyDescent="0.2">
      <c r="A50" s="17"/>
      <c r="B50" s="25"/>
      <c r="C50" s="17"/>
      <c r="D50" s="26"/>
      <c r="E50" s="17"/>
      <c r="F50" s="17"/>
      <c r="G50" s="17"/>
      <c r="H50" s="17" t="s">
        <v>14</v>
      </c>
      <c r="O50" s="27"/>
    </row>
    <row r="51" spans="1:15" ht="15" customHeight="1" x14ac:dyDescent="0.2">
      <c r="A51" s="17"/>
      <c r="B51" s="39" t="s">
        <v>15</v>
      </c>
      <c r="C51" s="39"/>
      <c r="D51" s="28"/>
      <c r="E51" s="17"/>
      <c r="F51" s="29"/>
      <c r="G51" s="40" t="s">
        <v>20</v>
      </c>
      <c r="H51" s="40"/>
    </row>
    <row r="52" spans="1:15" ht="14.25" customHeight="1" x14ac:dyDescent="0.2">
      <c r="A52" s="17"/>
      <c r="B52" s="39" t="s">
        <v>16</v>
      </c>
      <c r="C52" s="39"/>
      <c r="D52" s="28"/>
      <c r="E52" s="17"/>
      <c r="F52" s="30"/>
      <c r="G52" s="41" t="s">
        <v>21</v>
      </c>
      <c r="H52" s="41"/>
    </row>
    <row r="53" spans="1:15" ht="14.25" customHeight="1" x14ac:dyDescent="0.2">
      <c r="A53" s="17"/>
      <c r="B53" s="41" t="s">
        <v>0</v>
      </c>
      <c r="C53" s="41"/>
      <c r="D53" s="30"/>
      <c r="E53" s="17"/>
      <c r="F53" s="30"/>
      <c r="G53" s="41" t="s">
        <v>17</v>
      </c>
      <c r="H53" s="41"/>
    </row>
    <row r="54" spans="1:15" ht="15" x14ac:dyDescent="0.2">
      <c r="A54" s="17"/>
      <c r="B54" s="25"/>
      <c r="C54" s="25"/>
      <c r="D54" s="26"/>
      <c r="E54" s="17"/>
      <c r="F54" s="17"/>
      <c r="G54" s="17"/>
      <c r="H54" s="17"/>
    </row>
    <row r="55" spans="1:15" ht="15" x14ac:dyDescent="0.2">
      <c r="A55" s="17"/>
      <c r="B55" s="25"/>
      <c r="C55" s="17"/>
      <c r="D55" s="26"/>
      <c r="E55" s="17"/>
      <c r="F55" s="17"/>
      <c r="G55" s="17"/>
      <c r="H55" s="17"/>
    </row>
    <row r="56" spans="1:15" ht="15" x14ac:dyDescent="0.2">
      <c r="A56" s="17"/>
      <c r="B56" s="25"/>
      <c r="C56" s="17"/>
      <c r="D56" s="26"/>
      <c r="E56" s="17"/>
      <c r="F56" s="17"/>
      <c r="G56" s="17"/>
      <c r="H56" s="17"/>
    </row>
    <row r="57" spans="1:15" ht="15" x14ac:dyDescent="0.2">
      <c r="A57" s="17"/>
      <c r="B57" s="25"/>
      <c r="C57" s="17"/>
      <c r="D57" s="26"/>
      <c r="E57" s="17"/>
      <c r="F57" s="17"/>
      <c r="G57" s="17"/>
      <c r="H57" s="17"/>
    </row>
    <row r="67" spans="6:8" ht="15" customHeight="1" x14ac:dyDescent="0.25">
      <c r="F67" s="33"/>
    </row>
    <row r="69" spans="6:8" x14ac:dyDescent="0.2">
      <c r="H69" s="34"/>
    </row>
  </sheetData>
  <autoFilter ref="A12:H44"/>
  <sortState ref="B13:H52">
    <sortCondition ref="B13"/>
  </sortState>
  <mergeCells count="12">
    <mergeCell ref="A10:C10"/>
    <mergeCell ref="A5:H5"/>
    <mergeCell ref="A6:H6"/>
    <mergeCell ref="A7:H7"/>
    <mergeCell ref="A8:H8"/>
    <mergeCell ref="A9:H9"/>
    <mergeCell ref="B51:C51"/>
    <mergeCell ref="G51:H51"/>
    <mergeCell ref="B52:C52"/>
    <mergeCell ref="G52:H52"/>
    <mergeCell ref="B53:C53"/>
    <mergeCell ref="G53:H53"/>
  </mergeCells>
  <pageMargins left="0.31496062992125984" right="0.31496062992125984" top="1.1417322834645669" bottom="1.1417322834645669" header="0.31496062992125984" footer="0.31496062992125984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Gabierla Sinay Cifuentes</dc:creator>
  <cp:lastModifiedBy>Shirley Gabierla Sinay Cifuentes</cp:lastModifiedBy>
  <cp:lastPrinted>2024-06-10T15:46:38Z</cp:lastPrinted>
  <dcterms:created xsi:type="dcterms:W3CDTF">2024-03-12T15:09:44Z</dcterms:created>
  <dcterms:modified xsi:type="dcterms:W3CDTF">2024-06-10T15:47:32Z</dcterms:modified>
</cp:coreProperties>
</file>